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codeName="ThisWorkbook"/>
  <xr:revisionPtr revIDLastSave="0" documentId="13_ncr:1_{395C7415-966D-4600-BE22-CF68808CE4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WS Balance Sheet" sheetId="1" r:id="rId1"/>
  </sheets>
  <definedNames>
    <definedName name="ColumnTitle1">#REF!</definedName>
    <definedName name="_xlnm.Print_Titles" localSheetId="0">'FWS Balance Sheet'!$4:$4</definedName>
    <definedName name="RowTitleRegion1..G4">'FWS Balance Sheet'!#REF!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 s="1"/>
  <c r="E24" i="1"/>
  <c r="D2" i="1" l="1"/>
  <c r="D8" i="1" l="1"/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E26" i="1"/>
  <c r="D23" i="1" l="1"/>
  <c r="D25" i="1" s="1"/>
  <c r="D24" i="1"/>
  <c r="E17" i="1"/>
  <c r="E16" i="1" l="1"/>
  <c r="E18" i="1"/>
  <c r="E19" i="1"/>
  <c r="E20" i="1"/>
  <c r="E21" i="1"/>
  <c r="E22" i="1"/>
  <c r="E23" i="1"/>
  <c r="E2" i="1" l="1"/>
</calcChain>
</file>

<file path=xl/sharedStrings.xml><?xml version="1.0" encoding="utf-8"?>
<sst xmlns="http://schemas.openxmlformats.org/spreadsheetml/2006/main" count="32" uniqueCount="13">
  <si>
    <t>Negative balance (indicator)</t>
  </si>
  <si>
    <t>Gross Pay</t>
  </si>
  <si>
    <t>REMAINING BALANCE</t>
  </si>
  <si>
    <t xml:space="preserve"> </t>
  </si>
  <si>
    <t>*Gross pay is the total amount before taxes are subtracted</t>
  </si>
  <si>
    <t>Column1</t>
  </si>
  <si>
    <t>Paycheck Issue Date</t>
  </si>
  <si>
    <t>2024-2025 ACADEMIC YEAR</t>
  </si>
  <si>
    <t xml:space="preserve">    05/30/25**</t>
  </si>
  <si>
    <t>**Last day to work for the 2024-2025 school year is 05/08/2025</t>
  </si>
  <si>
    <t>Remaining Balance</t>
  </si>
  <si>
    <t>ENTER INITIAL FWS AWARD</t>
  </si>
  <si>
    <t>Amount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</si>
</sst>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164" formatCode="&quot;Unbalanced&quot;;&quot;&quot;;&quot;&quot;"/>
    <numFmt numFmtId="165" formatCode="mm/dd/yy;@"/>
  </numFmts>
  <fonts count="19" x14ac:knownFonts="1">
    <font>
      <sz val="11"/>
      <color theme="1" tint="0.24994659260841701"/>
      <name val="Arial"/>
      <family val="2"/>
      <scheme val="minor"/>
    </font>
    <font>
      <sz val="29"/>
      <color theme="4" tint="-0.24994659260841701"/>
      <name val="Georgia"/>
      <family val="2"/>
      <scheme val="major"/>
    </font>
    <font>
      <sz val="11"/>
      <color theme="1" tint="0.24994659260841701"/>
      <name val="Arial"/>
      <family val="2"/>
      <scheme val="minor"/>
    </font>
    <font>
      <sz val="11"/>
      <color theme="1" tint="0.24994659260841701"/>
      <name val="Georgia"/>
      <family val="1"/>
      <scheme val="major"/>
    </font>
    <font>
      <sz val="12"/>
      <color theme="4" tint="-0.499984740745262"/>
      <name val="Georgia"/>
      <family val="1"/>
      <scheme val="major"/>
    </font>
    <font>
      <sz val="11"/>
      <color theme="4" tint="-0.499984740745262"/>
      <name val="Georgia"/>
      <family val="1"/>
      <scheme val="major"/>
    </font>
    <font>
      <sz val="10"/>
      <color theme="1" tint="0.24994659260841701"/>
      <name val="Arial"/>
      <family val="2"/>
      <scheme val="minor"/>
    </font>
    <font>
      <sz val="10"/>
      <color theme="1" tint="0.24994659260841701"/>
      <name val="Verdana"/>
      <family val="2"/>
    </font>
    <font>
      <b/>
      <sz val="10"/>
      <color theme="1" tint="0.24994659260841701"/>
      <name val="Verdana"/>
      <family val="2"/>
    </font>
    <font>
      <b/>
      <sz val="10"/>
      <color theme="4" tint="-0.499984740745262"/>
      <name val="Georgia"/>
      <family val="1"/>
      <scheme val="major"/>
    </font>
    <font>
      <b/>
      <sz val="10"/>
      <color theme="1" tint="0.24994659260841701"/>
      <name val="Arial"/>
      <family val="2"/>
      <scheme val="minor"/>
    </font>
    <font>
      <sz val="9"/>
      <color theme="1" tint="0.24994659260841701"/>
      <name val="Verdana"/>
      <family val="2"/>
    </font>
    <font>
      <b/>
      <sz val="16"/>
      <color theme="1" tint="0.24994659260841701"/>
      <name val="Verdana"/>
      <family val="2"/>
    </font>
    <font>
      <sz val="8.5"/>
      <color theme="1" tint="0.24994659260841701"/>
      <name val="Verdana"/>
      <family val="2"/>
    </font>
    <font>
      <sz val="9"/>
      <color theme="1" tint="0.24994659260841701"/>
      <name val="Verdana"/>
    </font>
    <font>
      <sz val="9"/>
      <color theme="0"/>
      <name val="Verdana"/>
    </font>
    <font>
      <sz val="10"/>
      <color theme="1" tint="0.24994659260841701"/>
      <name val="Verdana"/>
    </font>
    <font>
      <sz val="9"/>
      <name val="Verdana"/>
      <family val="2"/>
    </font>
    <font>
      <b/>
      <sz val="9"/>
      <color theme="1" tint="0.2499465926084170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4D76B"/>
        <bgColor indexed="64"/>
      </patternFill>
    </fill>
  </fills>
  <borders count="17">
    <border>
      <left/>
      <right/>
      <top/>
      <bottom/>
      <diagonal/>
    </border>
    <border>
      <left style="dotted">
        <color theme="4" tint="0.39994506668294322"/>
      </left>
      <right style="dotted">
        <color theme="4" tint="0.39994506668294322"/>
      </right>
      <top style="dotted">
        <color theme="4" tint="0.39994506668294322"/>
      </top>
      <bottom style="dotted">
        <color theme="4" tint="0.39994506668294322"/>
      </bottom>
      <diagonal/>
    </border>
    <border>
      <left/>
      <right style="thick">
        <color theme="4" tint="-0.2499465926084170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theme="4" tint="0.39994506668294322"/>
      </right>
      <top style="dotted">
        <color theme="4" tint="0.39994506668294322"/>
      </top>
      <bottom style="dotted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4" tint="0.39994506668294322"/>
      </left>
      <right/>
      <top style="dotted">
        <color theme="4" tint="0.39994506668294322"/>
      </top>
      <bottom style="dotted">
        <color theme="4" tint="0.39994506668294322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 style="thick">
        <color rgb="FF00B05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ck">
        <color rgb="FFFFFF00"/>
      </bottom>
      <diagonal/>
    </border>
    <border>
      <left style="thin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</borders>
  <cellStyleXfs count="11">
    <xf numFmtId="0" fontId="0" fillId="0" borderId="0" applyFill="0" applyBorder="0">
      <alignment horizontal="left" vertical="center" wrapText="1" indent="1"/>
    </xf>
    <xf numFmtId="0" fontId="1" fillId="0" borderId="0" applyFill="0" applyBorder="0" applyAlignment="0" applyProtection="0"/>
    <xf numFmtId="0" fontId="5" fillId="0" borderId="0" applyFill="0" applyProtection="0">
      <alignment horizontal="right"/>
    </xf>
    <xf numFmtId="39" fontId="2" fillId="0" borderId="0" applyFill="0" applyBorder="0" applyProtection="0">
      <alignment horizontal="right" vertical="center" indent="1"/>
    </xf>
    <xf numFmtId="41" fontId="3" fillId="0" borderId="0" applyFill="0" applyBorder="0" applyAlignment="0" applyProtection="0"/>
    <xf numFmtId="0" fontId="3" fillId="0" borderId="1" applyFill="0" applyProtection="0">
      <alignment horizontal="center" vertical="center" wrapText="1"/>
    </xf>
    <xf numFmtId="0" fontId="4" fillId="2" borderId="1" applyNumberFormat="0" applyProtection="0">
      <alignment horizontal="center" vertical="center"/>
    </xf>
    <xf numFmtId="14" fontId="2" fillId="0" borderId="0" applyFont="0" applyFill="0" applyBorder="0">
      <alignment horizontal="left" vertical="center" indent="1"/>
    </xf>
    <xf numFmtId="1" fontId="2" fillId="0" borderId="0" applyFont="0" applyFill="0" applyBorder="0">
      <alignment horizontal="center" vertical="center"/>
    </xf>
    <xf numFmtId="164" fontId="2" fillId="0" borderId="0">
      <alignment horizontal="right" vertical="center"/>
    </xf>
    <xf numFmtId="39" fontId="2" fillId="0" borderId="2" applyFont="0" applyFill="0" applyAlignment="0">
      <alignment horizontal="left" vertical="center" wrapText="1" indent="1"/>
    </xf>
  </cellStyleXfs>
  <cellXfs count="47">
    <xf numFmtId="0" fontId="0" fillId="0" borderId="0" xfId="0">
      <alignment horizontal="left" vertical="center" wrapText="1" indent="1"/>
    </xf>
    <xf numFmtId="0" fontId="0" fillId="0" borderId="0" xfId="0" applyAlignment="1">
      <alignment horizontal="center" vertical="center"/>
    </xf>
    <xf numFmtId="0" fontId="0" fillId="0" borderId="3" xfId="0" applyBorder="1">
      <alignment horizontal="left" vertical="center" wrapText="1" indent="1"/>
    </xf>
    <xf numFmtId="0" fontId="6" fillId="0" borderId="0" xfId="0" applyFont="1">
      <alignment horizontal="left" vertical="center" wrapText="1" indent="1"/>
    </xf>
    <xf numFmtId="0" fontId="10" fillId="0" borderId="0" xfId="0" applyFont="1">
      <alignment horizontal="left" vertical="center" wrapText="1" indent="1"/>
    </xf>
    <xf numFmtId="0" fontId="11" fillId="0" borderId="0" xfId="0" applyFont="1" applyFill="1" applyBorder="1">
      <alignment horizontal="left" vertical="center" wrapText="1" indent="1"/>
    </xf>
    <xf numFmtId="39" fontId="11" fillId="0" borderId="0" xfId="3" applyFont="1" applyFill="1" applyBorder="1">
      <alignment horizontal="right" vertical="center" indent="1"/>
    </xf>
    <xf numFmtId="164" fontId="11" fillId="0" borderId="0" xfId="9" applyFont="1">
      <alignment horizontal="right" vertical="center"/>
    </xf>
    <xf numFmtId="0" fontId="11" fillId="0" borderId="0" xfId="0" applyFont="1">
      <alignment horizontal="left" vertical="center" wrapText="1" indent="1"/>
    </xf>
    <xf numFmtId="40" fontId="11" fillId="0" borderId="0" xfId="3" applyNumberFormat="1" applyFont="1" applyFill="1" applyBorder="1">
      <alignment horizontal="right" vertical="center" indent="1"/>
    </xf>
    <xf numFmtId="0" fontId="8" fillId="0" borderId="6" xfId="5" applyFont="1" applyBorder="1">
      <alignment horizontal="center" vertical="center" wrapText="1"/>
    </xf>
    <xf numFmtId="0" fontId="8" fillId="0" borderId="4" xfId="5" applyFont="1" applyBorder="1">
      <alignment horizontal="center" vertical="center" wrapText="1"/>
    </xf>
    <xf numFmtId="0" fontId="1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39" fontId="11" fillId="0" borderId="0" xfId="3" applyFont="1" applyFill="1" applyBorder="1" applyProtection="1">
      <alignment horizontal="right" vertical="center" indent="1"/>
      <protection locked="0"/>
    </xf>
    <xf numFmtId="39" fontId="11" fillId="0" borderId="7" xfId="3" applyFont="1" applyFill="1" applyBorder="1" applyProtection="1">
      <alignment horizontal="right" vertical="center" indent="1"/>
      <protection locked="0"/>
    </xf>
    <xf numFmtId="39" fontId="11" fillId="0" borderId="8" xfId="3" applyFont="1" applyFill="1" applyBorder="1" applyProtection="1">
      <alignment horizontal="right" vertical="center" indent="1"/>
      <protection locked="0"/>
    </xf>
    <xf numFmtId="14" fontId="13" fillId="0" borderId="0" xfId="7" applyFont="1" applyFill="1" applyBorder="1" applyAlignment="1">
      <alignment vertical="top"/>
    </xf>
    <xf numFmtId="164" fontId="14" fillId="0" borderId="0" xfId="9" applyFont="1">
      <alignment horizontal="right" vertical="center"/>
    </xf>
    <xf numFmtId="164" fontId="15" fillId="4" borderId="0" xfId="9" applyFont="1" applyFill="1">
      <alignment horizontal="right" vertical="center"/>
    </xf>
    <xf numFmtId="0" fontId="14" fillId="0" borderId="0" xfId="0" applyFont="1" applyFill="1" applyBorder="1">
      <alignment horizontal="left" vertical="center" wrapText="1" indent="1"/>
    </xf>
    <xf numFmtId="39" fontId="14" fillId="0" borderId="8" xfId="3" applyFont="1" applyFill="1" applyBorder="1" applyProtection="1">
      <alignment horizontal="right" vertical="center" indent="1"/>
      <protection locked="0"/>
    </xf>
    <xf numFmtId="39" fontId="14" fillId="0" borderId="0" xfId="3" applyFont="1" applyFill="1" applyBorder="1">
      <alignment horizontal="right" vertical="center" indent="1"/>
    </xf>
    <xf numFmtId="6" fontId="0" fillId="3" borderId="1" xfId="6" applyNumberFormat="1" applyFont="1" applyFill="1">
      <alignment horizontal="center" vertical="center"/>
    </xf>
    <xf numFmtId="165" fontId="11" fillId="0" borderId="0" xfId="7" applyNumberFormat="1" applyFont="1" applyFill="1" applyBorder="1" applyAlignment="1">
      <alignment horizontal="center" vertical="center"/>
    </xf>
    <xf numFmtId="165" fontId="14" fillId="0" borderId="0" xfId="7" applyNumberFormat="1" applyFont="1" applyFill="1" applyBorder="1" applyAlignment="1">
      <alignment horizontal="center" vertical="center"/>
    </xf>
    <xf numFmtId="0" fontId="14" fillId="0" borderId="0" xfId="0" applyFont="1">
      <alignment horizontal="left" vertical="center" wrapText="1" indent="1"/>
    </xf>
    <xf numFmtId="0" fontId="0" fillId="0" borderId="11" xfId="0" applyBorder="1">
      <alignment horizontal="left" vertical="center" wrapText="1" indent="1"/>
    </xf>
    <xf numFmtId="164" fontId="14" fillId="0" borderId="11" xfId="9" applyFont="1" applyBorder="1">
      <alignment horizontal="right" vertical="center"/>
    </xf>
    <xf numFmtId="0" fontId="14" fillId="0" borderId="12" xfId="0" applyFont="1" applyBorder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0" fillId="0" borderId="14" xfId="0" applyBorder="1">
      <alignment horizontal="left" vertical="center" wrapText="1" indent="1"/>
    </xf>
    <xf numFmtId="0" fontId="14" fillId="0" borderId="13" xfId="0" applyFont="1" applyBorder="1" applyProtection="1">
      <alignment horizontal="left" vertical="center" wrapText="1" indent="1"/>
      <protection locked="0"/>
    </xf>
    <xf numFmtId="0" fontId="0" fillId="0" borderId="10" xfId="0" applyBorder="1">
      <alignment horizontal="left" vertical="center" wrapText="1" indent="1"/>
    </xf>
    <xf numFmtId="39" fontId="17" fillId="0" borderId="0" xfId="3" applyFont="1" applyFill="1" applyBorder="1">
      <alignment horizontal="right" vertical="center" indent="1"/>
    </xf>
    <xf numFmtId="165" fontId="11" fillId="0" borderId="15" xfId="7" applyNumberFormat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5" fontId="9" fillId="6" borderId="5" xfId="6" applyNumberFormat="1" applyFont="1" applyFill="1" applyBorder="1" applyProtection="1">
      <alignment horizontal="center" vertical="center"/>
      <protection locked="0"/>
    </xf>
    <xf numFmtId="0" fontId="11" fillId="5" borderId="9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</cellXfs>
  <cellStyles count="11">
    <cellStyle name="Currency" xfId="3" builtinId="4" customBuiltin="1"/>
    <cellStyle name="Currency [0]" xfId="4" builtinId="7" customBuiltin="1"/>
    <cellStyle name="Date" xfId="7" xr:uid="{00000000-0005-0000-0000-000002000000}"/>
    <cellStyle name="Debit Credit separator" xfId="10" xr:uid="{00000000-0005-0000-0000-000003000000}"/>
    <cellStyle name="Heading 1" xfId="2" builtinId="16" customBuiltin="1"/>
    <cellStyle name="Heading 2" xfId="5" builtinId="17" customBuiltin="1"/>
    <cellStyle name="Heading 3" xfId="6" builtinId="18" customBuiltin="1"/>
    <cellStyle name="Icon" xfId="9" xr:uid="{00000000-0005-0000-0000-000007000000}"/>
    <cellStyle name="Normal" xfId="0" builtinId="0" customBuiltin="1"/>
    <cellStyle name="Number" xfId="8" xr:uid="{00000000-0005-0000-0000-000009000000}"/>
    <cellStyle name="Title" xfId="1" builtinId="15" customBuiltin="1"/>
  </cellStyles>
  <dxfs count="23">
    <dxf>
      <font>
        <strike val="0"/>
        <outline val="0"/>
        <shadow val="0"/>
        <u val="none"/>
        <vertAlign val="baseline"/>
        <sz val="10"/>
        <color theme="1" tint="0.24994659260841701"/>
        <name val="Verdana"/>
        <scheme val="none"/>
      </font>
      <alignment horizontal="center" vertical="center" textRotation="0" wrapText="1" indent="0" justifyLastLine="0" shrinkToFit="0" readingOrder="0"/>
    </dxf>
    <dxf>
      <font>
        <color rgb="FF9C0006"/>
      </font>
    </dxf>
    <dxf>
      <font>
        <b/>
        <i val="0"/>
        <color theme="5" tint="-0.24994659260841701"/>
      </font>
    </dxf>
    <dxf>
      <font>
        <b/>
        <i val="0"/>
      </font>
    </dxf>
    <dxf>
      <font>
        <color theme="5" tint="-0.24994659260841701"/>
      </font>
      <fill>
        <patternFill>
          <bgColor theme="5" tint="0.79998168889431442"/>
        </patternFill>
      </fill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 tint="-0.24994659260841701"/>
      </font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 tint="-0.24994659260841701"/>
      </font>
      <fill>
        <patternFill>
          <bgColor theme="5" tint="0.79998168889431442"/>
        </patternFill>
      </fill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 tint="-0.24994659260841701"/>
      </font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b val="0"/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color theme="0"/>
      </font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4" tint="-0.499984740745262"/>
      </font>
      <fill>
        <patternFill patternType="none">
          <fgColor indexed="64"/>
          <bgColor auto="1"/>
        </patternFill>
      </fill>
      <border>
        <top style="medium">
          <color theme="4" tint="-0.24994659260841701"/>
        </top>
      </border>
    </dxf>
    <dxf>
      <font>
        <color theme="1"/>
      </font>
      <border>
        <left/>
        <right/>
        <top/>
        <bottom style="dotted">
          <color theme="4" tint="0.39994506668294322"/>
        </bottom>
        <vertical style="dotted">
          <color theme="4" tint="0.39994506668294322"/>
        </vertical>
        <horizontal style="dotted">
          <color theme="4" tint="0.39994506668294322"/>
        </horizontal>
      </border>
    </dxf>
  </dxfs>
  <tableStyles count="1" defaultTableStyle="TableStyleMedium2" defaultPivotStyle="PivotStyleLight16">
    <tableStyle name="Ledger" pivot="0" count="8" xr9:uid="{00000000-0011-0000-FFFF-FFFF00000000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secondRowStripe" dxfId="17"/>
      <tableStyleElement type="firstColumnStripe" dxfId="16"/>
      <tableStyleElement type="lastHeaderCell" dxfId="15"/>
    </tableStyle>
  </tableStyles>
  <colors>
    <mruColors>
      <color rgb="FFA4D76B"/>
      <color rgb="FF72A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dger" displayName="Ledger" ref="A4:F26" totalsRowShown="0" headerRowDxfId="0" dataDxfId="14">
  <autoFilter ref="A4:F2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6">
    <tableColumn id="2" xr3:uid="{00000000-0010-0000-0000-000002000000}" name="Paycheck Issue Date" dataDxfId="13"/>
    <tableColumn id="3" xr3:uid="{00000000-0010-0000-0000-000003000000}" name=" " dataDxfId="12"/>
    <tableColumn id="5" xr3:uid="{00000000-0010-0000-0000-000005000000}" name="Amount Earned" dataDxfId="11"/>
    <tableColumn id="6" xr3:uid="{00000000-0010-0000-0000-000006000000}" name="Remaining Balance" dataDxfId="10" dataCellStyle="Currency">
      <calculatedColumnFormula>IF(MOD(ROW(),2)=1,"",IF(AND(#REF!="",$C4="",$B2="",$C5=""),"",SUM(#REF!)-SUM($C4:$C5)))</calculatedColumnFormula>
    </tableColumn>
    <tableColumn id="7" xr3:uid="{00000000-0010-0000-0000-000007000000}" name="Negative balance (indicator)" dataDxfId="9" dataCellStyle="Icon">
      <calculatedColumnFormula>IF(MOD(ROW(),2)=1,"",IF(SUM(C4:C4)=SUM(C5:C5),0,1))</calculatedColumnFormula>
    </tableColumn>
    <tableColumn id="1" xr3:uid="{34E2AAB9-ADBD-4E78-BACB-09FEABFCE96F}" name="Column1" dataDxfId="8"/>
  </tableColumns>
  <tableStyleInfo name="Ledger" showFirstColumn="0" showLastColumn="1" showRowStripes="1" showColumnStripes="0"/>
  <extLst>
    <ext xmlns:x14="http://schemas.microsoft.com/office/spreadsheetml/2009/9/main" uri="{504A1905-F514-4f6f-8877-14C23A59335A}">
      <x14:table altTextSummary="Track debits and credits for accounts in this table. Enter Date, Account details, Debit &amp; Credit Amounts. Balance is automatically calculated"/>
    </ext>
  </extLst>
</table>
</file>

<file path=xl/theme/theme1.xml><?xml version="1.0" encoding="utf-8"?>
<a:theme xmlns:a="http://schemas.openxmlformats.org/drawingml/2006/main" name="T-AccountLedger">
  <a:themeElements>
    <a:clrScheme name="T-Account Ledg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AC6C"/>
      </a:accent1>
      <a:accent2>
        <a:srgbClr val="B0381C"/>
      </a:accent2>
      <a:accent3>
        <a:srgbClr val="0B648D"/>
      </a:accent3>
      <a:accent4>
        <a:srgbClr val="6A3A65"/>
      </a:accent4>
      <a:accent5>
        <a:srgbClr val="C06F2B"/>
      </a:accent5>
      <a:accent6>
        <a:srgbClr val="9E8A69"/>
      </a:accent6>
      <a:hlink>
        <a:srgbClr val="0B648D"/>
      </a:hlink>
      <a:folHlink>
        <a:srgbClr val="6A3A65"/>
      </a:folHlink>
    </a:clrScheme>
    <a:fontScheme name="T Account Ledger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autoPageBreaks="0" fitToPage="1"/>
  </sheetPr>
  <dimension ref="A1:K27"/>
  <sheetViews>
    <sheetView showGridLines="0" tabSelected="1" zoomScale="120" zoomScaleNormal="120" workbookViewId="0">
      <selection activeCell="J15" sqref="J15"/>
    </sheetView>
  </sheetViews>
  <sheetFormatPr defaultRowHeight="30" customHeight="1" x14ac:dyDescent="0.2"/>
  <cols>
    <col min="1" max="1" width="23.875" customWidth="1"/>
    <col min="2" max="2" width="10.25" bestFit="1" customWidth="1"/>
    <col min="3" max="3" width="12.25" customWidth="1"/>
    <col min="4" max="4" width="13.625" customWidth="1"/>
    <col min="5" max="5" width="29" hidden="1" customWidth="1"/>
    <col min="6" max="6" width="10.625" hidden="1" customWidth="1"/>
  </cols>
  <sheetData>
    <row r="1" spans="1:7" ht="24.75" customHeight="1" thickBot="1" x14ac:dyDescent="0.25">
      <c r="A1" s="12" t="s">
        <v>7</v>
      </c>
      <c r="B1" s="13"/>
      <c r="C1" s="14"/>
      <c r="D1" s="15"/>
      <c r="E1" s="29"/>
    </row>
    <row r="2" spans="1:7" s="3" customFormat="1" ht="26.25" thickBot="1" x14ac:dyDescent="0.25">
      <c r="A2" s="10" t="s">
        <v>11</v>
      </c>
      <c r="B2" s="44">
        <v>4000</v>
      </c>
      <c r="C2" s="11" t="s">
        <v>2</v>
      </c>
      <c r="D2" s="25">
        <f>B2-SUM(C5:C26)</f>
        <v>4000</v>
      </c>
      <c r="E2" s="4" t="str">
        <f>IF(B2=0,"",IF(D2=0,"You have exhausted your FWS award",(IF(D2&lt;0,"You have exceeded your FWS award",(IF(D2&lt;150,"You are approaching your award amount",""))))))</f>
        <v/>
      </c>
    </row>
    <row r="3" spans="1:7" ht="6.75" customHeight="1" thickBot="1" x14ac:dyDescent="0.25">
      <c r="A3" s="2"/>
      <c r="B3" s="2"/>
      <c r="C3" s="2"/>
      <c r="D3" s="2"/>
      <c r="E3" s="1"/>
    </row>
    <row r="4" spans="1:7" s="43" customFormat="1" ht="24.95" customHeight="1" thickBot="1" x14ac:dyDescent="0.25">
      <c r="A4" s="39" t="s">
        <v>6</v>
      </c>
      <c r="B4" s="40" t="s">
        <v>3</v>
      </c>
      <c r="C4" s="45" t="s">
        <v>12</v>
      </c>
      <c r="D4" s="46" t="s">
        <v>10</v>
      </c>
      <c r="E4" s="41" t="s">
        <v>0</v>
      </c>
      <c r="F4" s="42" t="s">
        <v>5</v>
      </c>
    </row>
    <row r="5" spans="1:7" s="8" customFormat="1" ht="12" thickBot="1" x14ac:dyDescent="0.25">
      <c r="A5" s="19" t="s">
        <v>4</v>
      </c>
      <c r="B5" s="5"/>
      <c r="C5" s="16"/>
      <c r="D5" s="6"/>
      <c r="E5" s="7"/>
      <c r="F5" s="28"/>
    </row>
    <row r="6" spans="1:7" s="8" customFormat="1" ht="15" customHeight="1" thickTop="1" x14ac:dyDescent="0.2">
      <c r="A6" s="26">
        <v>45541</v>
      </c>
      <c r="B6" s="5" t="s">
        <v>1</v>
      </c>
      <c r="C6" s="17"/>
      <c r="D6" s="9">
        <f>+B2-Ledger[[#This Row],[Amount Earned]]</f>
        <v>4000</v>
      </c>
      <c r="E6" s="7"/>
      <c r="F6" s="28"/>
    </row>
    <row r="7" spans="1:7" s="8" customFormat="1" ht="15" customHeight="1" x14ac:dyDescent="0.2">
      <c r="A7" s="26">
        <v>45555</v>
      </c>
      <c r="B7" s="5" t="s">
        <v>1</v>
      </c>
      <c r="C7" s="18"/>
      <c r="D7" s="9">
        <f>+D6-Ledger[[#This Row],[Amount Earned]]</f>
        <v>4000</v>
      </c>
      <c r="E7" s="7"/>
      <c r="F7" s="28"/>
    </row>
    <row r="8" spans="1:7" s="8" customFormat="1" ht="15" customHeight="1" x14ac:dyDescent="0.2">
      <c r="A8" s="26">
        <v>45569</v>
      </c>
      <c r="B8" s="5" t="s">
        <v>1</v>
      </c>
      <c r="C8" s="18"/>
      <c r="D8" s="9">
        <f>+D7-Ledger[[#This Row],[Amount Earned]]</f>
        <v>4000</v>
      </c>
      <c r="E8" s="7"/>
      <c r="F8" s="28"/>
    </row>
    <row r="9" spans="1:7" s="8" customFormat="1" ht="15" customHeight="1" x14ac:dyDescent="0.2">
      <c r="A9" s="26">
        <v>45583</v>
      </c>
      <c r="B9" s="5" t="s">
        <v>1</v>
      </c>
      <c r="C9" s="18"/>
      <c r="D9" s="9">
        <f>+D8-Ledger[[#This Row],[Amount Earned]]</f>
        <v>4000</v>
      </c>
      <c r="E9" s="7"/>
      <c r="F9" s="28"/>
    </row>
    <row r="10" spans="1:7" s="8" customFormat="1" ht="15" customHeight="1" x14ac:dyDescent="0.2">
      <c r="A10" s="26">
        <v>45597</v>
      </c>
      <c r="B10" s="5" t="s">
        <v>1</v>
      </c>
      <c r="C10" s="18"/>
      <c r="D10" s="9">
        <f>+D9-Ledger[[#This Row],[Amount Earned]]</f>
        <v>4000</v>
      </c>
      <c r="E10" s="7"/>
      <c r="F10" s="28"/>
    </row>
    <row r="11" spans="1:7" s="8" customFormat="1" ht="15" customHeight="1" x14ac:dyDescent="0.2">
      <c r="A11" s="26">
        <v>45611</v>
      </c>
      <c r="B11" s="5" t="s">
        <v>1</v>
      </c>
      <c r="C11" s="18"/>
      <c r="D11" s="9">
        <f>+D10-Ledger[[#This Row],[Amount Earned]]</f>
        <v>4000</v>
      </c>
      <c r="E11" s="7"/>
      <c r="F11" s="28"/>
    </row>
    <row r="12" spans="1:7" s="8" customFormat="1" ht="15" customHeight="1" x14ac:dyDescent="0.2">
      <c r="A12" s="26">
        <v>45625</v>
      </c>
      <c r="B12" s="5" t="s">
        <v>1</v>
      </c>
      <c r="C12" s="18"/>
      <c r="D12" s="9">
        <f>+D11-Ledger[[#This Row],[Amount Earned]]</f>
        <v>4000</v>
      </c>
      <c r="E12" s="7"/>
      <c r="F12" s="28"/>
      <c r="G12" s="20"/>
    </row>
    <row r="13" spans="1:7" s="8" customFormat="1" ht="15" customHeight="1" x14ac:dyDescent="0.2">
      <c r="A13" s="26">
        <v>45639</v>
      </c>
      <c r="B13" s="5" t="s">
        <v>1</v>
      </c>
      <c r="C13" s="18"/>
      <c r="D13" s="9">
        <f>+D12-Ledger[[#This Row],[Amount Earned]]</f>
        <v>4000</v>
      </c>
      <c r="E13" s="7"/>
      <c r="F13" s="28"/>
      <c r="G13" s="21"/>
    </row>
    <row r="14" spans="1:7" s="8" customFormat="1" ht="15" customHeight="1" x14ac:dyDescent="0.2">
      <c r="A14" s="26">
        <v>45653</v>
      </c>
      <c r="B14" s="5" t="s">
        <v>1</v>
      </c>
      <c r="C14" s="18"/>
      <c r="D14" s="9">
        <f>+D13-Ledger[[#This Row],[Amount Earned]]</f>
        <v>4000</v>
      </c>
      <c r="E14" s="7"/>
      <c r="F14" s="28"/>
    </row>
    <row r="15" spans="1:7" s="8" customFormat="1" ht="15" customHeight="1" x14ac:dyDescent="0.2">
      <c r="A15" s="26">
        <v>45667</v>
      </c>
      <c r="B15" s="5" t="s">
        <v>1</v>
      </c>
      <c r="C15" s="18"/>
      <c r="D15" s="9">
        <f>+D14-Ledger[[#This Row],[Amount Earned]]</f>
        <v>4000</v>
      </c>
      <c r="E15" s="7"/>
      <c r="F15" s="28"/>
    </row>
    <row r="16" spans="1:7" s="8" customFormat="1" ht="15" customHeight="1" x14ac:dyDescent="0.2">
      <c r="A16" s="27">
        <v>45681</v>
      </c>
      <c r="B16" s="22" t="s">
        <v>1</v>
      </c>
      <c r="C16" s="23"/>
      <c r="D16" s="24">
        <f>+D15-Ledger[[#This Row],[Amount Earned]]</f>
        <v>4000</v>
      </c>
      <c r="E16" s="20">
        <f t="shared" ref="E16:E23" si="0">IF(MOD(ROW(),2)=1,"",IF(SUM(C15:C15)=SUM(C16:C16),0,1))</f>
        <v>0</v>
      </c>
      <c r="F16" s="28"/>
    </row>
    <row r="17" spans="1:11" s="8" customFormat="1" ht="15" customHeight="1" x14ac:dyDescent="0.2">
      <c r="A17" s="27">
        <v>45695</v>
      </c>
      <c r="B17" s="22" t="s">
        <v>1</v>
      </c>
      <c r="C17" s="23"/>
      <c r="D17" s="24">
        <f>+D16-Ledger[[#This Row],[Amount Earned]]</f>
        <v>4000</v>
      </c>
      <c r="E17" s="20" t="str">
        <f>IF(MOD(ROW(),2)=1,"",IF(SUM(C16:C16)=SUM(C17:C17),0,1))</f>
        <v/>
      </c>
      <c r="F17" s="28"/>
    </row>
    <row r="18" spans="1:11" s="8" customFormat="1" ht="15" customHeight="1" x14ac:dyDescent="0.2">
      <c r="A18" s="27">
        <v>45709</v>
      </c>
      <c r="B18" s="22" t="s">
        <v>1</v>
      </c>
      <c r="C18" s="23"/>
      <c r="D18" s="36">
        <f>+D17-Ledger[[#This Row],[Amount Earned]]</f>
        <v>4000</v>
      </c>
      <c r="E18" s="20">
        <f t="shared" si="0"/>
        <v>0</v>
      </c>
      <c r="F18" s="28"/>
    </row>
    <row r="19" spans="1:11" s="8" customFormat="1" ht="15" customHeight="1" x14ac:dyDescent="0.2">
      <c r="A19" s="27">
        <v>45723</v>
      </c>
      <c r="B19" s="22" t="s">
        <v>1</v>
      </c>
      <c r="C19" s="23"/>
      <c r="D19" s="24">
        <f>+D18-Ledger[[#This Row],[Amount Earned]]</f>
        <v>4000</v>
      </c>
      <c r="E19" s="20" t="str">
        <f t="shared" si="0"/>
        <v/>
      </c>
      <c r="F19" s="28"/>
    </row>
    <row r="20" spans="1:11" s="8" customFormat="1" ht="15" customHeight="1" x14ac:dyDescent="0.2">
      <c r="A20" s="27">
        <v>45737</v>
      </c>
      <c r="B20" s="22" t="s">
        <v>1</v>
      </c>
      <c r="C20" s="23"/>
      <c r="D20" s="24">
        <f>+D19-Ledger[[#This Row],[Amount Earned]]</f>
        <v>4000</v>
      </c>
      <c r="E20" s="20">
        <f t="shared" si="0"/>
        <v>0</v>
      </c>
      <c r="F20" s="28"/>
    </row>
    <row r="21" spans="1:11" s="8" customFormat="1" ht="15" customHeight="1" x14ac:dyDescent="0.2">
      <c r="A21" s="27">
        <v>45751</v>
      </c>
      <c r="B21" s="22" t="s">
        <v>1</v>
      </c>
      <c r="C21" s="23"/>
      <c r="D21" s="24">
        <f>+D20-Ledger[[#This Row],[Amount Earned]]</f>
        <v>4000</v>
      </c>
      <c r="E21" s="20" t="str">
        <f t="shared" si="0"/>
        <v/>
      </c>
      <c r="F21" s="28"/>
    </row>
    <row r="22" spans="1:11" s="8" customFormat="1" ht="15" customHeight="1" x14ac:dyDescent="0.2">
      <c r="A22" s="27">
        <v>45765</v>
      </c>
      <c r="B22" s="22" t="s">
        <v>1</v>
      </c>
      <c r="C22" s="23"/>
      <c r="D22" s="24">
        <f>+D21-Ledger[[#This Row],[Amount Earned]]</f>
        <v>4000</v>
      </c>
      <c r="E22" s="20">
        <f t="shared" si="0"/>
        <v>0</v>
      </c>
      <c r="F22" s="28"/>
    </row>
    <row r="23" spans="1:11" s="8" customFormat="1" ht="15" customHeight="1" x14ac:dyDescent="0.2">
      <c r="A23" s="27">
        <v>45779</v>
      </c>
      <c r="B23" s="22" t="s">
        <v>1</v>
      </c>
      <c r="C23" s="23"/>
      <c r="D23" s="24">
        <f>+D22-Ledger[[#This Row],[Amount Earned]]</f>
        <v>4000</v>
      </c>
      <c r="E23" s="20" t="str">
        <f t="shared" si="0"/>
        <v/>
      </c>
      <c r="F23" s="28"/>
    </row>
    <row r="24" spans="1:11" s="8" customFormat="1" ht="15" customHeight="1" x14ac:dyDescent="0.2">
      <c r="A24" s="27">
        <v>45793</v>
      </c>
      <c r="B24" s="22" t="s">
        <v>1</v>
      </c>
      <c r="C24" s="23"/>
      <c r="D24" s="24">
        <f>+D22-Ledger[[#This Row],[Amount Earned]]</f>
        <v>4000</v>
      </c>
      <c r="E24" s="20">
        <f>IF(MOD(ROW(),2)=1,"",IF(SUM(C23:C23)=SUM(C24:C24),0,1))</f>
        <v>0</v>
      </c>
      <c r="F24" s="28"/>
    </row>
    <row r="25" spans="1:11" s="8" customFormat="1" ht="15" customHeight="1" thickBot="1" x14ac:dyDescent="0.25">
      <c r="A25" s="37" t="s">
        <v>8</v>
      </c>
      <c r="B25" s="22" t="s">
        <v>1</v>
      </c>
      <c r="C25" s="23"/>
      <c r="D25" s="24">
        <f>+D23-Ledger[[#This Row],[Amount Earned]]</f>
        <v>4000</v>
      </c>
      <c r="E25" s="20"/>
      <c r="F25" s="28"/>
    </row>
    <row r="26" spans="1:11" ht="60" customHeight="1" thickTop="1" thickBot="1" x14ac:dyDescent="0.25">
      <c r="A26" s="38" t="s">
        <v>9</v>
      </c>
      <c r="B26" s="31"/>
      <c r="C26" s="34"/>
      <c r="D26" s="35"/>
      <c r="E26" s="30">
        <f>IF(MOD(ROW(),2)=1,"",IF(SUM(C25:C25)=SUM(C26:C26),0,1))</f>
        <v>0</v>
      </c>
      <c r="F26" s="28"/>
      <c r="G26" s="33"/>
      <c r="K26" s="32"/>
    </row>
    <row r="27" spans="1:11" ht="30" customHeight="1" thickTop="1" x14ac:dyDescent="0.2"/>
  </sheetData>
  <conditionalFormatting sqref="A2">
    <cfRule type="expression" dxfId="7" priority="25">
      <formula>#REF!="UNBALANCED"</formula>
    </cfRule>
  </conditionalFormatting>
  <conditionalFormatting sqref="B2">
    <cfRule type="expression" dxfId="6" priority="26">
      <formula>#REF!="UNBALANCED"</formula>
    </cfRule>
  </conditionalFormatting>
  <conditionalFormatting sqref="C2">
    <cfRule type="expression" dxfId="5" priority="113">
      <formula>#REF!="UNBALANCED"</formula>
    </cfRule>
  </conditionalFormatting>
  <conditionalFormatting sqref="D2">
    <cfRule type="expression" dxfId="4" priority="112">
      <formula>#REF!="UNBALANCED"</formula>
    </cfRule>
  </conditionalFormatting>
  <conditionalFormatting sqref="D5:D25">
    <cfRule type="expression" dxfId="3" priority="2">
      <formula>AND((MOD(ROW(),2)=0),($E5&lt;&gt;1))</formula>
    </cfRule>
    <cfRule type="expression" dxfId="2" priority="3">
      <formula>AND((MOD(ROW(),2)=0),($E5=1))</formula>
    </cfRule>
  </conditionalFormatting>
  <conditionalFormatting sqref="D6:D25">
    <cfRule type="cellIs" dxfId="1" priority="1" operator="lessThan">
      <formula>0</formula>
    </cfRule>
  </conditionalFormatting>
  <dataValidations count="5">
    <dataValidation allowBlank="1" showInputMessage="1" showErrorMessage="1" prompt="Running Balance is automatically updated in this cell" sqref="D2" xr:uid="{00000000-0002-0000-0000-000000000000}"/>
    <dataValidation allowBlank="1" showInputMessage="1" showErrorMessage="1" prompt="Enter the Date for activity in this cell under this heading" sqref="A4" xr:uid="{00000000-0002-0000-0000-000001000000}"/>
    <dataValidation allowBlank="1" showInputMessage="1" showErrorMessage="1" prompt="Enter Account details in this column under this heading" sqref="B4" xr:uid="{00000000-0002-0000-0000-000002000000}"/>
    <dataValidation allowBlank="1" showInputMessage="1" showErrorMessage="1" prompt="The Balance amount is automatically calculated in this column under this heading " sqref="D4" xr:uid="{00000000-0002-0000-0000-000003000000}"/>
    <dataValidation allowBlank="1" showInputMessage="1" showErrorMessage="1" prompt="Enter Credit Amount in this column under this heading" sqref="C4" xr:uid="{00000000-0002-0000-0000-000004000000}"/>
  </dataValidations>
  <printOptions horizontalCentered="1"/>
  <pageMargins left="0.7" right="0.7" top="0.75" bottom="0.75" header="0.3" footer="0.3"/>
  <pageSetup scale="56" fitToHeight="0" orientation="portrait" horizontalDpi="1200" r:id="rId1"/>
  <headerFooter differentFirst="1">
    <oddFooter>Page &amp;P of &amp;N</oddFooter>
  </headerFooter>
  <ignoredErrors>
    <ignoredError sqref="D25 D6:D23" calculatedColumn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5" id="{31B60F78-C4BE-4245-93AD-AD4C95795B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1" iconId="0"/>
            </x14:iconSet>
          </x14:cfRule>
          <xm:sqref>E5:E26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FWS Balance Sheet</vt:lpstr>
      <vt:lpstr>'FWS Balance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2016-12-27T12:38:03Z</dcterms:created>
  <dcterms:modified xsi:type="dcterms:W3CDTF">2024-07-24T18:45:07Z</dcterms:modified>
  <cp:version/>
</cp:coreProperties>
</file>